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2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Лист1!$A$1:$AC$28</definedName>
  </definedNames>
  <calcPr calcId="144525" refMode="R1C1"/>
</workbook>
</file>

<file path=xl/calcChain.xml><?xml version="1.0" encoding="utf-8"?>
<calcChain xmlns="http://schemas.openxmlformats.org/spreadsheetml/2006/main">
  <c r="E22" i="1" l="1"/>
  <c r="F22" i="1"/>
  <c r="H22" i="1"/>
  <c r="H25" i="1"/>
  <c r="AB25" i="1"/>
  <c r="P22" i="1"/>
  <c r="N22" i="1"/>
  <c r="J22" i="1"/>
  <c r="I22" i="1"/>
  <c r="G22" i="1"/>
  <c r="K22" i="1"/>
  <c r="L22" i="1"/>
  <c r="M22" i="1"/>
  <c r="O22" i="1"/>
  <c r="Q22" i="1"/>
  <c r="R22" i="1"/>
  <c r="S22" i="1"/>
  <c r="T22" i="1"/>
  <c r="U22" i="1"/>
  <c r="V22" i="1"/>
  <c r="W22" i="1"/>
  <c r="X22" i="1"/>
  <c r="Y22" i="1"/>
  <c r="Q25" i="1"/>
  <c r="R25" i="1"/>
  <c r="AD25" i="1"/>
  <c r="B26" i="1"/>
  <c r="S25" i="1"/>
  <c r="V25" i="1"/>
  <c r="W25" i="1"/>
  <c r="X25" i="1"/>
  <c r="Y25" i="1"/>
  <c r="Z22" i="1"/>
  <c r="AA25" i="1"/>
  <c r="F25" i="1"/>
  <c r="L25" i="1"/>
  <c r="U25" i="1"/>
  <c r="H24" i="2"/>
  <c r="AC23" i="1"/>
  <c r="AC25" i="1"/>
  <c r="Z25" i="1"/>
  <c r="T25" i="1"/>
  <c r="P25" i="1"/>
  <c r="K25" i="1"/>
  <c r="E25" i="1"/>
  <c r="N25" i="1"/>
  <c r="M25" i="1"/>
  <c r="G25" i="1"/>
  <c r="O25" i="1"/>
  <c r="I25" i="1"/>
  <c r="J25" i="1"/>
  <c r="AD23" i="1"/>
  <c r="L26" i="1"/>
</calcChain>
</file>

<file path=xl/sharedStrings.xml><?xml version="1.0" encoding="utf-8"?>
<sst xmlns="http://schemas.openxmlformats.org/spreadsheetml/2006/main" count="38" uniqueCount="34">
  <si>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</si>
  <si>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</si>
  <si>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</si>
  <si>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</si>
  <si>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</si>
  <si>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</si>
  <si>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</si>
  <si>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</si>
  <si>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</si>
  <si>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</si>
  <si>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</si>
  <si>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</si>
  <si>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</si>
  <si>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Учреждения____ГКОУ РД  Цумилюхская СОШ</t>
  </si>
  <si>
    <t>Количество довольствующихся_     46  человек</t>
  </si>
  <si>
    <t xml:space="preserve">                 "_ 28"_май_2022г</t>
  </si>
  <si>
    <t>лук</t>
  </si>
  <si>
    <t>морковь</t>
  </si>
  <si>
    <t>хлеб</t>
  </si>
  <si>
    <t>м.раст</t>
  </si>
  <si>
    <t>м.сливоч</t>
  </si>
  <si>
    <t>салат винегрет</t>
  </si>
  <si>
    <t>свекла</t>
  </si>
  <si>
    <t>какао</t>
  </si>
  <si>
    <t>картофель</t>
  </si>
  <si>
    <t>какао напиток, печенье</t>
  </si>
  <si>
    <t>суп с мясом</t>
  </si>
  <si>
    <t>мясо говядина</t>
  </si>
  <si>
    <t>печенье</t>
  </si>
  <si>
    <t>молоко сгущенное</t>
  </si>
  <si>
    <t>макароны</t>
  </si>
  <si>
    <t>гороховая каша</t>
  </si>
  <si>
    <t>горох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</si>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</sst>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72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72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3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9"/>
  <sheetViews>
    <sheetView tabSelected="1" zoomScaleNormal="100" workbookViewId="0">
      <selection activeCell="R29" sqref="R29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9" width="5.5703125" customWidth="1"/>
    <col min="10" max="10" width="6" customWidth="1"/>
    <col min="11" max="11" width="5.5703125" customWidth="1"/>
    <col min="12" max="12" width="5.85546875" customWidth="1"/>
    <col min="13" max="13" width="5.7109375" customWidth="1"/>
    <col min="14" max="15" width="5.85546875" customWidth="1"/>
    <col min="16" max="16" width="5.42578125" customWidth="1"/>
    <col min="17" max="17" width="5.5703125" customWidth="1"/>
    <col min="18" max="18" width="5.85546875" customWidth="1"/>
    <col min="19" max="21" width="5.42578125" customWidth="1"/>
    <col min="22" max="22" width="5.7109375" hidden="1" customWidth="1"/>
    <col min="23" max="23" width="5.42578125" hidden="1" customWidth="1"/>
    <col min="24" max="24" width="5.7109375" hidden="1" customWidth="1"/>
    <col min="25" max="25" width="5.5703125" hidden="1" customWidth="1"/>
    <col min="26" max="27" width="5.5703125" customWidth="1"/>
    <col min="28" max="28" width="5.28515625" customWidth="1"/>
    <col min="29" max="29" width="5.7109375" hidden="1" customWidth="1"/>
    <col min="30" max="30" width="8" customWidth="1"/>
    <col min="31" max="31" width="5" customWidth="1"/>
    <col min="32" max="32" width="5.42578125" customWidth="1"/>
  </cols>
  <sheetData>
    <row r="1" spans="1:53" ht="15" customHeight="1" x14ac:dyDescent="0.25">
      <c r="A1" s="55"/>
      <c r="B1" s="56"/>
      <c r="C1" s="56"/>
      <c r="D1" s="57"/>
      <c r="E1" s="37" t="s">
        <v>0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D1" s="37" t="s">
        <v>0</v>
      </c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9"/>
    </row>
    <row r="2" spans="1:53" ht="15" customHeight="1" x14ac:dyDescent="0.25">
      <c r="A2" s="58"/>
      <c r="B2" s="59"/>
      <c r="C2" s="59"/>
      <c r="D2" s="60"/>
      <c r="E2" s="27" t="s">
        <v>22</v>
      </c>
      <c r="F2" s="27" t="s">
        <v>33</v>
      </c>
      <c r="G2" s="27" t="s">
        <v>32</v>
      </c>
      <c r="H2" s="35" t="s">
        <v>27</v>
      </c>
      <c r="I2" s="27" t="s">
        <v>24</v>
      </c>
      <c r="J2" s="27" t="s">
        <v>17</v>
      </c>
      <c r="K2" s="27" t="s">
        <v>16</v>
      </c>
      <c r="L2" s="27" t="s">
        <v>19</v>
      </c>
      <c r="M2" s="27" t="s">
        <v>20</v>
      </c>
      <c r="N2" s="27" t="s">
        <v>23</v>
      </c>
      <c r="O2" s="35" t="s">
        <v>29</v>
      </c>
      <c r="P2" s="27" t="s">
        <v>18</v>
      </c>
      <c r="Q2" s="27" t="s">
        <v>28</v>
      </c>
      <c r="R2" s="27" t="s">
        <v>30</v>
      </c>
      <c r="S2" s="27"/>
      <c r="T2" s="27"/>
      <c r="U2" s="27"/>
      <c r="V2" s="27"/>
      <c r="W2" s="27"/>
      <c r="X2" s="27"/>
      <c r="Y2" s="27"/>
      <c r="Z2" s="21"/>
      <c r="AA2" s="22"/>
      <c r="AB2" s="22"/>
      <c r="AC2" s="27"/>
    </row>
    <row r="3" spans="1:53" ht="33.75" customHeight="1" x14ac:dyDescent="0.25">
      <c r="A3" s="61"/>
      <c r="B3" s="62"/>
      <c r="C3" s="62"/>
      <c r="D3" s="63"/>
      <c r="E3" s="28"/>
      <c r="F3" s="28"/>
      <c r="G3" s="28"/>
      <c r="H3" s="36"/>
      <c r="I3" s="28"/>
      <c r="J3" s="28"/>
      <c r="K3" s="28"/>
      <c r="L3" s="28"/>
      <c r="M3" s="28"/>
      <c r="N3" s="28"/>
      <c r="O3" s="36"/>
      <c r="P3" s="28"/>
      <c r="Q3" s="28"/>
      <c r="R3" s="28"/>
      <c r="S3" s="28"/>
      <c r="T3" s="28"/>
      <c r="U3" s="28"/>
      <c r="V3" s="28"/>
      <c r="W3" s="28"/>
      <c r="X3" s="28"/>
      <c r="Y3" s="28"/>
      <c r="Z3" s="26"/>
      <c r="AA3" s="25"/>
      <c r="AB3" s="23">
        <v>46</v>
      </c>
      <c r="AC3" s="28"/>
    </row>
    <row r="4" spans="1:53" ht="18.75" customHeight="1" x14ac:dyDescent="0.25">
      <c r="A4" s="29"/>
      <c r="B4" s="32"/>
      <c r="C4" s="33"/>
      <c r="D4" s="34"/>
      <c r="E4" s="14"/>
      <c r="F4" s="14"/>
      <c r="G4" s="14"/>
      <c r="H4" s="14"/>
      <c r="I4" s="18"/>
      <c r="J4" s="14"/>
      <c r="K4" s="18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53" x14ac:dyDescent="0.25">
      <c r="A5" s="30"/>
      <c r="B5" s="32"/>
      <c r="C5" s="33"/>
      <c r="D5" s="34"/>
      <c r="E5" s="14"/>
      <c r="F5" s="14"/>
      <c r="G5" s="19"/>
      <c r="H5" s="14"/>
      <c r="I5" s="18"/>
      <c r="J5" s="14"/>
      <c r="K5" s="18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53" x14ac:dyDescent="0.25">
      <c r="A6" s="30"/>
      <c r="B6" s="32"/>
      <c r="C6" s="33"/>
      <c r="D6" s="34"/>
      <c r="E6" s="14"/>
      <c r="F6" s="14"/>
      <c r="G6" s="14"/>
      <c r="H6" s="14"/>
      <c r="I6" s="18"/>
      <c r="J6" s="14"/>
      <c r="K6" s="18"/>
      <c r="L6" s="14"/>
      <c r="M6" s="14"/>
      <c r="N6" s="14"/>
      <c r="O6" s="14"/>
      <c r="P6" s="14"/>
      <c r="Q6" s="14"/>
      <c r="R6" s="14"/>
      <c r="S6" s="14"/>
      <c r="T6" s="14"/>
      <c r="U6" s="18"/>
      <c r="V6" s="14"/>
      <c r="W6" s="14"/>
      <c r="X6" s="14"/>
      <c r="Y6" s="14"/>
      <c r="Z6" s="14"/>
      <c r="AA6" s="14"/>
      <c r="AB6" s="14"/>
      <c r="AC6" s="14"/>
    </row>
    <row r="7" spans="1:53" x14ac:dyDescent="0.25">
      <c r="A7" s="30"/>
      <c r="B7" s="32"/>
      <c r="C7" s="33"/>
      <c r="D7" s="34"/>
      <c r="E7" s="14"/>
      <c r="F7" s="14"/>
      <c r="G7" s="14"/>
      <c r="H7" s="14"/>
      <c r="I7" s="18"/>
      <c r="J7" s="14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53" x14ac:dyDescent="0.25">
      <c r="A8" s="31"/>
      <c r="B8" s="32"/>
      <c r="C8" s="33"/>
      <c r="D8" s="34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4"/>
      <c r="AB8" s="14"/>
      <c r="AC8" s="14"/>
    </row>
    <row r="9" spans="1:53" ht="18.75" customHeight="1" x14ac:dyDescent="0.25">
      <c r="A9" s="29"/>
      <c r="B9" s="32"/>
      <c r="C9" s="33"/>
      <c r="D9" s="3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4"/>
      <c r="AB9" s="14"/>
      <c r="AC9" s="14"/>
    </row>
    <row r="10" spans="1:53" x14ac:dyDescent="0.25">
      <c r="A10" s="30"/>
      <c r="B10" s="32" t="s">
        <v>21</v>
      </c>
      <c r="C10" s="33"/>
      <c r="D10" s="34"/>
      <c r="E10" s="18">
        <v>1.4E-2</v>
      </c>
      <c r="F10" s="18"/>
      <c r="G10" s="18"/>
      <c r="H10" s="18"/>
      <c r="I10" s="18">
        <v>2.3E-2</v>
      </c>
      <c r="J10" s="18">
        <v>2E-3</v>
      </c>
      <c r="K10" s="18">
        <v>2E-3</v>
      </c>
      <c r="L10" s="18">
        <v>4.0000000000000001E-3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4"/>
      <c r="AB10" s="14"/>
      <c r="AC10" s="14"/>
    </row>
    <row r="11" spans="1:53" x14ac:dyDescent="0.25">
      <c r="A11" s="30"/>
      <c r="B11" s="32" t="s">
        <v>31</v>
      </c>
      <c r="C11" s="33"/>
      <c r="D11" s="34"/>
      <c r="E11" s="18"/>
      <c r="F11" s="18"/>
      <c r="G11" s="18">
        <v>2.7E-2</v>
      </c>
      <c r="H11" s="18"/>
      <c r="I11" s="18"/>
      <c r="J11" s="18"/>
      <c r="K11" s="18"/>
      <c r="L11" s="18"/>
      <c r="M11" s="18">
        <v>8.9999999999999993E-3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4"/>
      <c r="AB11" s="14"/>
      <c r="AC11" s="14"/>
    </row>
    <row r="12" spans="1:53" x14ac:dyDescent="0.25">
      <c r="A12" s="31"/>
      <c r="B12" s="32" t="s">
        <v>26</v>
      </c>
      <c r="C12" s="33"/>
      <c r="D12" s="34"/>
      <c r="E12" s="18"/>
      <c r="F12" s="18"/>
      <c r="G12" s="18"/>
      <c r="H12" s="18">
        <v>2.1999999999999999E-2</v>
      </c>
      <c r="I12" s="18">
        <v>0.02</v>
      </c>
      <c r="J12" s="18">
        <v>3.0000000000000001E-3</v>
      </c>
      <c r="K12" s="18">
        <v>3.0000000000000001E-3</v>
      </c>
      <c r="L12" s="18">
        <v>5.0000000000000001E-3</v>
      </c>
      <c r="M12" s="18"/>
      <c r="N12" s="18"/>
      <c r="O12" s="18"/>
      <c r="P12" s="18"/>
      <c r="Q12" s="18"/>
      <c r="R12" s="18">
        <v>2.1999999999999999E-2</v>
      </c>
      <c r="S12" s="18"/>
      <c r="T12" s="18"/>
      <c r="U12" s="18"/>
      <c r="V12" s="18"/>
      <c r="W12" s="18"/>
      <c r="X12" s="18"/>
      <c r="Y12" s="18"/>
      <c r="Z12" s="18"/>
      <c r="AA12" s="14"/>
      <c r="AB12" s="14"/>
      <c r="AC12" s="14"/>
      <c r="AL12" t="s">
        <v>12</v>
      </c>
    </row>
    <row r="13" spans="1:53" ht="13.5" customHeight="1" x14ac:dyDescent="0.25">
      <c r="A13" s="29"/>
      <c r="B13" s="32" t="s">
        <v>18</v>
      </c>
      <c r="C13" s="33"/>
      <c r="D13" s="34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>
        <v>0.14099999999999999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4"/>
      <c r="AB13" s="14"/>
      <c r="AC13" s="14"/>
    </row>
    <row r="14" spans="1:53" x14ac:dyDescent="0.25">
      <c r="A14" s="30"/>
      <c r="B14" s="32" t="s">
        <v>25</v>
      </c>
      <c r="C14" s="33"/>
      <c r="D14" s="34"/>
      <c r="E14" s="18"/>
      <c r="F14" s="18"/>
      <c r="G14" s="18"/>
      <c r="H14" s="18"/>
      <c r="I14" s="18"/>
      <c r="J14" s="18"/>
      <c r="K14" s="18"/>
      <c r="L14" s="18"/>
      <c r="M14" s="18"/>
      <c r="N14" s="18">
        <v>2.1999999999999999E-2</v>
      </c>
      <c r="O14" s="18">
        <v>2.4E-2</v>
      </c>
      <c r="P14" s="18"/>
      <c r="Q14" s="18">
        <v>2.1999999999999999E-2</v>
      </c>
      <c r="R14" s="18"/>
      <c r="S14" s="18"/>
      <c r="T14" s="18"/>
      <c r="U14" s="18"/>
      <c r="V14" s="18"/>
      <c r="W14" s="18"/>
      <c r="X14" s="18"/>
      <c r="Y14" s="18"/>
      <c r="Z14" s="18"/>
      <c r="AA14" s="14"/>
      <c r="AB14" s="14"/>
      <c r="AC14" s="14"/>
    </row>
    <row r="15" spans="1:53" x14ac:dyDescent="0.25">
      <c r="A15" s="30"/>
      <c r="B15" s="32" t="s">
        <v>33</v>
      </c>
      <c r="C15" s="33"/>
      <c r="D15" s="34"/>
      <c r="E15" s="18"/>
      <c r="F15" s="18">
        <v>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4"/>
      <c r="AB15" s="14"/>
      <c r="AC15" s="14"/>
    </row>
    <row r="16" spans="1:53" ht="18.75" x14ac:dyDescent="0.3">
      <c r="A16" s="30"/>
      <c r="B16" s="43"/>
      <c r="C16" s="44"/>
      <c r="D16" s="45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4"/>
      <c r="AB16" s="14"/>
      <c r="AC16" s="14"/>
    </row>
    <row r="17" spans="1:33" ht="18.75" x14ac:dyDescent="0.3">
      <c r="A17" s="31"/>
      <c r="B17" s="43"/>
      <c r="C17" s="44"/>
      <c r="D17" s="45"/>
      <c r="E17" s="14"/>
      <c r="F17" s="14"/>
      <c r="G17" s="14"/>
      <c r="H17" s="14"/>
      <c r="I17" s="18"/>
      <c r="J17" s="14"/>
      <c r="K17" s="18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33" ht="18.75" customHeight="1" x14ac:dyDescent="0.3">
      <c r="A18" s="29"/>
      <c r="B18" s="43"/>
      <c r="C18" s="44"/>
      <c r="D18" s="45"/>
      <c r="E18" s="14"/>
      <c r="F18" s="14"/>
      <c r="G18" s="14"/>
      <c r="H18" s="14"/>
      <c r="I18" s="18"/>
      <c r="J18" s="14"/>
      <c r="K18" s="18"/>
      <c r="L18" s="1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33" ht="18.75" x14ac:dyDescent="0.3">
      <c r="A19" s="30"/>
      <c r="B19" s="43"/>
      <c r="C19" s="44"/>
      <c r="D19" s="45"/>
      <c r="E19" s="14"/>
      <c r="F19" s="14"/>
      <c r="G19" s="14"/>
      <c r="H19" s="14"/>
      <c r="I19" s="18"/>
      <c r="J19" s="14"/>
      <c r="K19" s="18"/>
      <c r="L19" s="1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33" ht="18.75" x14ac:dyDescent="0.3">
      <c r="A20" s="30"/>
      <c r="B20" s="43"/>
      <c r="C20" s="44"/>
      <c r="D20" s="45"/>
      <c r="E20" s="14"/>
      <c r="F20" s="14"/>
      <c r="G20" s="14"/>
      <c r="H20" s="14"/>
      <c r="I20" s="18"/>
      <c r="J20" s="14"/>
      <c r="K20" s="18"/>
      <c r="L20" s="18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33" ht="21.75" customHeight="1" x14ac:dyDescent="0.3">
      <c r="A21" s="31"/>
      <c r="B21" s="43"/>
      <c r="C21" s="44"/>
      <c r="D21" s="45"/>
      <c r="E21" s="14"/>
      <c r="F21" s="14"/>
      <c r="G21" s="14"/>
      <c r="H21" s="14"/>
      <c r="I21" s="18"/>
      <c r="J21" s="14"/>
      <c r="K21" s="18"/>
      <c r="L21" s="18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G21" t="s">
        <v>11</v>
      </c>
    </row>
    <row r="22" spans="1:33" ht="15.75" x14ac:dyDescent="0.25">
      <c r="A22" s="47" t="s">
        <v>1</v>
      </c>
      <c r="B22" s="48"/>
      <c r="C22" s="48"/>
      <c r="D22" s="49"/>
      <c r="E22" s="18">
        <f>E23/AB3</f>
        <v>1.358695652173913E-2</v>
      </c>
      <c r="F22" s="18">
        <f>F23/AB3</f>
        <v>0.10869565217391304</v>
      </c>
      <c r="G22" s="18">
        <f>G23/AB3</f>
        <v>2.717391304347826E-2</v>
      </c>
      <c r="H22" s="18">
        <f>H23/AB3</f>
        <v>4.3478260869565216E-2</v>
      </c>
      <c r="I22" s="18">
        <f>I23/AB3</f>
        <v>4.3478260869565216E-2</v>
      </c>
      <c r="J22" s="18">
        <f>J23/AB3</f>
        <v>5.434782608695652E-3</v>
      </c>
      <c r="K22" s="18">
        <f>K23/AB3</f>
        <v>5.434782608695652E-3</v>
      </c>
      <c r="L22" s="18">
        <f>L23/AB3</f>
        <v>9.3478260869565219E-3</v>
      </c>
      <c r="M22" s="18">
        <f>M23/AB3</f>
        <v>8.6956521739130436E-3</v>
      </c>
      <c r="N22" s="18">
        <f>N23/AB3</f>
        <v>2.717391304347826E-2</v>
      </c>
      <c r="O22" s="18">
        <f>O23/AB3</f>
        <v>2.717391304347826E-2</v>
      </c>
      <c r="P22" s="18">
        <f>P23/AB3</f>
        <v>0.14130434782608695</v>
      </c>
      <c r="Q22" s="18">
        <f>Q23/AB3</f>
        <v>2.1739130434782608E-2</v>
      </c>
      <c r="R22" s="18">
        <f>R23/AB3</f>
        <v>4.8913043478260872E-2</v>
      </c>
      <c r="S22" s="18">
        <f>S23/AB3</f>
        <v>0</v>
      </c>
      <c r="T22" s="18">
        <f>T23/AB3</f>
        <v>0</v>
      </c>
      <c r="U22" s="18">
        <f>U23/AB3</f>
        <v>0</v>
      </c>
      <c r="V22" s="18" t="e">
        <f>V24/AF3</f>
        <v>#DIV/0!</v>
      </c>
      <c r="W22" s="18" t="e">
        <f>W24/AG3</f>
        <v>#DIV/0!</v>
      </c>
      <c r="X22" s="18" t="e">
        <f>X24/AH3</f>
        <v>#DIV/0!</v>
      </c>
      <c r="Y22" s="18" t="e">
        <f>Y24/AI3</f>
        <v>#DIV/0!</v>
      </c>
      <c r="Z22" s="18">
        <f>Z23/AB3</f>
        <v>0</v>
      </c>
      <c r="AA22" s="14">
        <v>0</v>
      </c>
      <c r="AB22" s="14">
        <v>0</v>
      </c>
      <c r="AC22" s="14"/>
    </row>
    <row r="23" spans="1:33" ht="15.75" x14ac:dyDescent="0.25">
      <c r="A23" s="47" t="s">
        <v>2</v>
      </c>
      <c r="B23" s="48"/>
      <c r="C23" s="48"/>
      <c r="D23" s="49"/>
      <c r="E23" s="15">
        <v>0.625</v>
      </c>
      <c r="F23" s="15">
        <v>5</v>
      </c>
      <c r="G23" s="15">
        <v>1.25</v>
      </c>
      <c r="H23" s="15">
        <v>2</v>
      </c>
      <c r="I23" s="15">
        <v>2</v>
      </c>
      <c r="J23" s="15">
        <v>0.25</v>
      </c>
      <c r="K23" s="15">
        <v>0.25</v>
      </c>
      <c r="L23" s="15">
        <v>0.43</v>
      </c>
      <c r="M23" s="15">
        <v>0.4</v>
      </c>
      <c r="N23" s="15">
        <v>1.25</v>
      </c>
      <c r="O23" s="15">
        <v>1.25</v>
      </c>
      <c r="P23" s="15">
        <v>6.5</v>
      </c>
      <c r="Q23" s="15">
        <v>1</v>
      </c>
      <c r="R23" s="15">
        <v>2.25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f>SUM(AC4:AC22)</f>
        <v>0</v>
      </c>
      <c r="AD23" s="19">
        <f>SUM(E23:AC23)</f>
        <v>24.454999999999998</v>
      </c>
    </row>
    <row r="24" spans="1:33" ht="15.75" x14ac:dyDescent="0.25">
      <c r="A24" s="47" t="s">
        <v>3</v>
      </c>
      <c r="B24" s="48"/>
      <c r="C24" s="48"/>
      <c r="D24" s="49"/>
      <c r="E24" s="14">
        <v>48</v>
      </c>
      <c r="F24" s="14">
        <v>134.30000000000001</v>
      </c>
      <c r="G24" s="14">
        <v>103</v>
      </c>
      <c r="H24" s="14">
        <v>444</v>
      </c>
      <c r="I24" s="14">
        <v>43</v>
      </c>
      <c r="J24" s="14">
        <v>60</v>
      </c>
      <c r="K24" s="14">
        <v>50</v>
      </c>
      <c r="L24" s="14">
        <v>133</v>
      </c>
      <c r="M24" s="14">
        <v>803</v>
      </c>
      <c r="N24" s="14">
        <v>153.75</v>
      </c>
      <c r="O24" s="14">
        <v>85</v>
      </c>
      <c r="P24" s="14">
        <v>30.5</v>
      </c>
      <c r="Q24" s="14">
        <v>230</v>
      </c>
      <c r="R24" s="14">
        <v>110.5</v>
      </c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7"/>
    </row>
    <row r="25" spans="1:33" ht="15.75" x14ac:dyDescent="0.25">
      <c r="A25" s="47" t="s">
        <v>4</v>
      </c>
      <c r="B25" s="48"/>
      <c r="C25" s="48"/>
      <c r="D25" s="49"/>
      <c r="E25" s="13">
        <f>E23*E24</f>
        <v>30</v>
      </c>
      <c r="F25" s="13">
        <f t="shared" ref="F25:AA25" si="0">F23*F24</f>
        <v>671.5</v>
      </c>
      <c r="G25" s="13">
        <f t="shared" si="0"/>
        <v>128.75</v>
      </c>
      <c r="H25" s="13">
        <f t="shared" si="0"/>
        <v>888</v>
      </c>
      <c r="I25" s="13">
        <f t="shared" si="0"/>
        <v>86</v>
      </c>
      <c r="J25" s="13">
        <f t="shared" si="0"/>
        <v>15</v>
      </c>
      <c r="K25" s="13">
        <f t="shared" si="0"/>
        <v>12.5</v>
      </c>
      <c r="L25" s="13">
        <f t="shared" si="0"/>
        <v>57.19</v>
      </c>
      <c r="M25" s="13">
        <f t="shared" si="0"/>
        <v>321.20000000000005</v>
      </c>
      <c r="N25" s="13">
        <f t="shared" si="0"/>
        <v>192.1875</v>
      </c>
      <c r="O25" s="13">
        <f t="shared" si="0"/>
        <v>106.25</v>
      </c>
      <c r="P25" s="13">
        <f t="shared" si="0"/>
        <v>198.25</v>
      </c>
      <c r="Q25" s="13">
        <f t="shared" si="0"/>
        <v>230</v>
      </c>
      <c r="R25" s="13">
        <f t="shared" si="0"/>
        <v>248.625</v>
      </c>
      <c r="S25" s="13">
        <f t="shared" si="0"/>
        <v>0</v>
      </c>
      <c r="T25" s="13">
        <f t="shared" si="0"/>
        <v>0</v>
      </c>
      <c r="U25" s="13">
        <f t="shared" si="0"/>
        <v>0</v>
      </c>
      <c r="V25" s="13">
        <f t="shared" si="0"/>
        <v>0</v>
      </c>
      <c r="W25" s="13">
        <f t="shared" si="0"/>
        <v>0</v>
      </c>
      <c r="X25" s="13">
        <f t="shared" si="0"/>
        <v>0</v>
      </c>
      <c r="Y25" s="13">
        <f t="shared" si="0"/>
        <v>0</v>
      </c>
      <c r="Z25" s="13">
        <f t="shared" si="0"/>
        <v>0</v>
      </c>
      <c r="AA25" s="13">
        <f t="shared" si="0"/>
        <v>0</v>
      </c>
      <c r="AB25" s="13">
        <f>AB23*AB24</f>
        <v>0</v>
      </c>
      <c r="AC25" s="13">
        <f>AC23*AC24</f>
        <v>0</v>
      </c>
      <c r="AD25" s="13">
        <f>SUM(E25:AC25)</f>
        <v>3185.4525000000003</v>
      </c>
      <c r="AE25" s="1"/>
      <c r="AF25" s="1"/>
    </row>
    <row r="26" spans="1:33" ht="18.75" x14ac:dyDescent="0.3">
      <c r="A26" s="2"/>
      <c r="B26" s="24">
        <f>AD25</f>
        <v>3185.4525000000003</v>
      </c>
      <c r="C26" s="2"/>
      <c r="D26" s="2"/>
      <c r="E26" s="2"/>
      <c r="F26" s="2"/>
      <c r="G26" s="2"/>
      <c r="H26" s="2"/>
      <c r="I26" s="2"/>
      <c r="J26" s="2"/>
      <c r="K26" s="2"/>
      <c r="L26" s="20">
        <f>AD23</f>
        <v>24.454999999999998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3"/>
      <c r="AE26" s="3"/>
      <c r="AF26" s="3"/>
    </row>
    <row r="27" spans="1:33" ht="15.75" x14ac:dyDescent="0.25">
      <c r="A27" s="4" t="s">
        <v>5</v>
      </c>
      <c r="B27" s="4"/>
      <c r="C27" s="5"/>
      <c r="D27" s="5"/>
      <c r="E27" s="5"/>
      <c r="F27" s="4"/>
      <c r="G27" s="4"/>
      <c r="H27" s="50"/>
      <c r="I27" s="50"/>
      <c r="J27" s="50"/>
      <c r="K27" s="50"/>
      <c r="L27" s="50"/>
      <c r="M27" s="50"/>
      <c r="N27" s="50"/>
      <c r="O27" s="4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3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46"/>
      <c r="B31" s="46"/>
      <c r="C31" s="46"/>
      <c r="D31" s="46"/>
      <c r="E31" s="46"/>
      <c r="F31" s="46"/>
      <c r="G31" s="46"/>
      <c r="H31" s="1"/>
      <c r="I31" s="1"/>
      <c r="J31" s="1"/>
      <c r="K31" s="1"/>
      <c r="L31" s="1"/>
      <c r="M31" s="1"/>
      <c r="N31" s="1"/>
      <c r="O31" s="1"/>
      <c r="P31" s="1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1"/>
      <c r="AG31" s="1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1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1"/>
      <c r="AG33" s="1"/>
    </row>
    <row r="34" spans="1:3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1"/>
      <c r="AG34" s="1"/>
    </row>
    <row r="35" spans="1:3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1"/>
      <c r="AG36" s="1"/>
    </row>
    <row r="37" spans="1:3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" customHeight="1" x14ac:dyDescent="0.25">
      <c r="A41" s="1"/>
      <c r="B41" s="1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16"/>
      <c r="U41" s="16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" customHeight="1" x14ac:dyDescent="0.25">
      <c r="A42" s="1"/>
      <c r="B42" s="1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16"/>
      <c r="U42" s="16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" customHeight="1" x14ac:dyDescent="0.25">
      <c r="A43" s="1"/>
      <c r="B43" s="1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16"/>
      <c r="U43" s="16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" customHeight="1" x14ac:dyDescent="0.25">
      <c r="A44" s="1"/>
      <c r="B44" s="1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16"/>
      <c r="U44" s="16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" customHeight="1" x14ac:dyDescent="0.25">
      <c r="A45" s="1"/>
      <c r="B45" s="1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16"/>
      <c r="U45" s="16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" customHeight="1" x14ac:dyDescent="0.25">
      <c r="A46" s="1"/>
      <c r="B46" s="1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16"/>
      <c r="U46" s="16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23.25" x14ac:dyDescent="0.35">
      <c r="A48" s="1"/>
      <c r="B48" s="1"/>
      <c r="C48" s="1"/>
      <c r="D48" s="53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17"/>
      <c r="U48" s="17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1"/>
      <c r="B51" s="1"/>
      <c r="C51" s="1"/>
      <c r="D51" s="1"/>
      <c r="E51" s="1"/>
      <c r="F51" s="1"/>
      <c r="G51" s="1"/>
      <c r="H51" s="52"/>
      <c r="I51" s="52"/>
      <c r="J51" s="52"/>
      <c r="K51" s="52"/>
      <c r="L51" s="52"/>
      <c r="M51" s="52"/>
      <c r="N51" s="5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1"/>
      <c r="B55" s="1"/>
      <c r="C55" s="1"/>
      <c r="D55" s="1"/>
      <c r="E55" s="46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</sheetData>
  <mergeCells count="62">
    <mergeCell ref="AC2:AC3"/>
    <mergeCell ref="V2:V3"/>
    <mergeCell ref="S2:S3"/>
    <mergeCell ref="A1:D3"/>
    <mergeCell ref="E1:AC1"/>
    <mergeCell ref="L2:L3"/>
    <mergeCell ref="N2:N3"/>
    <mergeCell ref="E2:E3"/>
    <mergeCell ref="Q2:Q3"/>
    <mergeCell ref="R2:R3"/>
    <mergeCell ref="E55:Q55"/>
    <mergeCell ref="D48:S48"/>
    <mergeCell ref="A31:G31"/>
    <mergeCell ref="A9:A12"/>
    <mergeCell ref="H51:N51"/>
    <mergeCell ref="A4:A8"/>
    <mergeCell ref="B7:D7"/>
    <mergeCell ref="B8:D8"/>
    <mergeCell ref="C41:S46"/>
    <mergeCell ref="B10:D10"/>
    <mergeCell ref="B17:D17"/>
    <mergeCell ref="B14:D14"/>
    <mergeCell ref="B13:D13"/>
    <mergeCell ref="B19:D19"/>
    <mergeCell ref="B16:D16"/>
    <mergeCell ref="B18:D18"/>
    <mergeCell ref="G2:G3"/>
    <mergeCell ref="B4:D4"/>
    <mergeCell ref="P2:P3"/>
    <mergeCell ref="O2:O3"/>
    <mergeCell ref="B11:D11"/>
    <mergeCell ref="B9:D9"/>
    <mergeCell ref="O36:AE36"/>
    <mergeCell ref="B21:D21"/>
    <mergeCell ref="B21:D21"/>
    <mergeCell ref="A24:D24"/>
    <mergeCell ref="A25:D25"/>
    <mergeCell ref="A13:A17"/>
    <mergeCell ref="A23:D23"/>
    <mergeCell ref="H27:N27"/>
    <mergeCell ref="O34:AE34"/>
    <mergeCell ref="A22:D22"/>
    <mergeCell ref="AD1:BA1"/>
    <mergeCell ref="X2:X3"/>
    <mergeCell ref="W2:W3"/>
    <mergeCell ref="Q31:AE31"/>
    <mergeCell ref="O33:AE33"/>
    <mergeCell ref="B15:D15"/>
    <mergeCell ref="B5:D5"/>
    <mergeCell ref="K2:K3"/>
    <mergeCell ref="I2:I3"/>
    <mergeCell ref="B20:D20"/>
    <mergeCell ref="U2:U3"/>
    <mergeCell ref="Y2:Y3"/>
    <mergeCell ref="A18:A21"/>
    <mergeCell ref="B6:D6"/>
    <mergeCell ref="M2:M3"/>
    <mergeCell ref="B12:D12"/>
    <mergeCell ref="H2:H3"/>
    <mergeCell ref="T2:T3"/>
    <mergeCell ref="J2:J3"/>
    <mergeCell ref="F2:F3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D21" sqref="D21:U21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46" t="s">
        <v>13</v>
      </c>
      <c r="B4" s="46"/>
      <c r="C4" s="46"/>
      <c r="D4" s="46"/>
      <c r="E4" s="46"/>
      <c r="F4" s="46"/>
      <c r="G4" s="46"/>
      <c r="H4" s="46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6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9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51" t="s">
        <v>10</v>
      </c>
      <c r="O7" s="51"/>
      <c r="P7" s="51"/>
      <c r="Q7" s="51"/>
      <c r="R7" s="51"/>
      <c r="S7" s="51"/>
      <c r="T7" s="51"/>
      <c r="U7" s="51"/>
      <c r="V7" s="51"/>
      <c r="W7" s="51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46" t="s">
        <v>15</v>
      </c>
      <c r="O9" s="46"/>
      <c r="P9" s="46"/>
      <c r="Q9" s="46"/>
      <c r="R9" s="46"/>
      <c r="S9" s="46"/>
      <c r="T9" s="46"/>
      <c r="U9" s="46"/>
      <c r="V9" s="46"/>
      <c r="W9" s="46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54" t="s"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1"/>
      <c r="W14" s="1"/>
      <c r="X14" s="1"/>
    </row>
    <row r="15" spans="1:24" ht="37.5" customHeight="1" x14ac:dyDescent="0.25">
      <c r="A15" s="1"/>
      <c r="B15" s="1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1"/>
      <c r="W15" s="1"/>
      <c r="X15" s="1"/>
    </row>
    <row r="16" spans="1:24" ht="32.25" hidden="1" customHeight="1" x14ac:dyDescent="0.25">
      <c r="A16" s="1"/>
      <c r="B16" s="1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1"/>
      <c r="W16" s="1"/>
      <c r="X16" s="1"/>
    </row>
    <row r="17" spans="1:27" ht="29.25" hidden="1" customHeight="1" x14ac:dyDescent="0.25">
      <c r="A17" s="1"/>
      <c r="B17" s="1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1"/>
      <c r="W17" s="1"/>
      <c r="X17" s="1"/>
    </row>
    <row r="18" spans="1:27" ht="18.75" hidden="1" customHeight="1" x14ac:dyDescent="0.25">
      <c r="A18" s="1"/>
      <c r="B18" s="1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1"/>
      <c r="W18" s="1"/>
      <c r="X18" s="1"/>
    </row>
    <row r="19" spans="1:27" hidden="1" x14ac:dyDescent="0.25">
      <c r="A19" s="1"/>
      <c r="B19" s="1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53" t="s">
        <v>8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12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46" t="str">
        <f>N9</f>
        <v xml:space="preserve">                 "_ 28"_май_2022г</v>
      </c>
      <c r="I24" s="52"/>
      <c r="J24" s="52"/>
      <c r="K24" s="52"/>
      <c r="L24" s="52"/>
      <c r="M24" s="52"/>
      <c r="N24" s="52"/>
      <c r="O24" s="52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46" t="s">
        <v>14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2023-10-13T06:53:22Z</dcterms:modified>
</cp:coreProperties>
</file>